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2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<sst xmlns="http://schemas.openxmlformats.org/spreadsheetml/2006/main" count="1841" uniqueCount="834">
  <si>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</si>
  <si>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</si>
  <si>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</si>
  <si>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</si>
  <si>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</si>
  <si>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</si>
  <si>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</si>
  <si>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</si>
  <si>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</si>
  <si>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</si>
  <si>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</si>
  <si>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</si>
  <si>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</si>
  <si>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</si>
  <si>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</si>
  <si>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</si>
  <si>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</si>
  <si>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</si>
  <si>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</si>
  <si>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</si>
  <si>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</si>
  <si>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</si>
  <si>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</si>
  <si>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</si>
  <si>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</si>
  <si>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</si>
  <si>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</si>
  <si>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</si>
  <si>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</si>
  <si>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</si>
  <si>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</si>
  <si>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</si>
  <si>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</si>
  <si>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</si>
  <si>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</si>
  <si>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</si>
  <si>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</si>
  <si>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</si>
  <si>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</si>
  <si>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</si>
  <si>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</si>
  <si>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</si>
  <si>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</si>
  <si>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</si>
  <si>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</si>
  <si>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</si>
  <si>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</si>
  <si>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</si>
  <si>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</si>
  <si>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</si>
  <si>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</si>
  <si>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</si>
  <si>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</si>
  <si>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</si>
  <si>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</si>
  <si>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</si>
  <si>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</si>
  <si>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</si>
  <si>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</si>
  <si>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</si>
  <si>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</si>
  <si>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</si>
  <si>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</si>
  <si>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</si>
  <si>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</si>
  <si>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</si>
  <si>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</si>
  <si>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</si>
  <si>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</si>
  <si>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</si>
  <si>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</si>
  <si>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</si>
  <si>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</si>
  <si>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</si>
  <si>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</si>
  <si>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</si>
  <si>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</si>
  <si>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</si>
  <si>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</si>
  <si>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</si>
  <si>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</si>
  <si>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</si>
  <si>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</si>
  <si>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</si>
  <si>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</si>
  <si>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</si>
  <si>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</si>
  <si>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</si>
  <si>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</si>
  <si>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</si>
  <si>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</si>
  <si>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</si>
  <si>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</si>
  <si>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</si>
  <si>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</si>
  <si>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</si>
  <si>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</si>
  <si>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</si>
  <si>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</si>
  <si>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</si>
  <si>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</si>
  <si>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</si>
  <si>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</si>
  <si>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</si>
  <si>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</si>
  <si>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</si>
  <si>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</si>
  <si>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</si>
  <si>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</si>
  <si>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</si>
  <si>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</si>
  <si>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</si>
  <si>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</si>
  <si>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</si>
  <si>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</si>
  <si>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</si>
  <si>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</si>
  <si>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</si>
  <si>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</si>
  <si>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</si>
  <si>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</si>
  <si>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</si>
  <si>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</si>
  <si>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</si>
  <si>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</si>
  <si>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</si>
  <si>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</si>
  <si>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</si>
  <si>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</si>
  <si>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</si>
  <si>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</si>
  <si>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</si>
  <si>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</si>
  <si>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</si>
  <si>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</si>
  <si>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</si>
  <si>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</si>
  <si>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</si>
  <si>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</si>
  <si>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</si>
  <si>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</si>
  <si>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</si>
  <si>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</si>
  <si>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</si>
  <si>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</si>
  <si>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</si>
  <si>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</si>
  <si>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</si>
  <si>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</si>
  <si>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</si>
  <si>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</si>
  <si>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</si>
  <si>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</si>
  <si>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</si>
  <si>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</si>
  <si>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</si>
  <si>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</si>
  <si>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</si>
  <si>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</si>
  <si>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</si>
  <si>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</si>
  <si>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</si>
  <si>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</si>
  <si>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</si>
  <si>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</si>
  <si>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</si>
  <si>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</si>
  <si>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</si>
  <si>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</si>
  <si>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</si>
  <si>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</si>
  <si>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</si>
  <si>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</si>
  <si>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</si>
  <si>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</si>
  <si>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</si>
  <si>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</si>
  <si>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</si>
  <si>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</si>
  <si>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</si>
  <si>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</si>
  <si>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</si>
  <si>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</si>
  <si>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</si>
  <si>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</si>
  <si>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</si>
  <si>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</si>
  <si>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</si>
  <si>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</si>
  <si>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</si>
  <si>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</si>
  <si>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</si>
  <si>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</si>
  <si>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</si>
  <si>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</si>
  <si>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</si>
  <si>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</si>
  <si>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</si>
  <si>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</si>
  <si>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</si>
  <si>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</si>
  <si>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</si>
  <si>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</si>
  <si>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</si>
  <si>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</si>
  <si>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</si>
  <si>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</si>
  <si>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</si>
  <si>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</si>
  <si>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</si>
  <si>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</si>
  <si>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</si>
  <si>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</si>
  <si>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</si>
  <si>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</si>
  <si>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</si>
  <si>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</si>
  <si>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</si>
  <si>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</si>
  <si>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</si>
  <si>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</si>
  <si>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</si>
  <si>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</si>
  <si>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</si>
  <si>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</si>
  <si>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</si>
  <si>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</si>
  <si>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</si>
  <si>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</si>
  <si>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</si>
  <si>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</si>
  <si>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</si>
  <si>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</si>
  <si>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</si>
  <si>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</si>
  <si>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</si>
  <si>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</si>
  <si>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</si>
  <si>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</si>
  <si>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</si>
  <si>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</si>
  <si>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</si>
  <si>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</si>
  <si>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</si>
  <si>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</si>
  <si>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</si>
  <si>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</si>
  <si>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</si>
  <si>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</si>
  <si>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</si>
  <si>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</si>
  <si>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</si>
  <si>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</si>
  <si>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</si>
  <si>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</si>
  <si>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</si>
  <si>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</si>
  <si>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</si>
  <si>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</si>
  <si>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</si>
  <si>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</si>
  <si>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</si>
  <si>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</si>
  <si>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</si>
  <si>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</si>
  <si>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</si>
  <si>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</si>
  <si>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</si>
  <si>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</si>
  <si>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</si>
  <si>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</si>
  <si>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</si>
  <si>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</si>
  <si>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</si>
  <si>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</si>
  <si>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</si>
  <si>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</si>
  <si>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</si>
  <si>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</si>
  <si>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</si>
  <si>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</si>
  <si>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</si>
  <si>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</si>
  <si>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</si>
  <si>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</si>
  <si>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</si>
  <si>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</si>
  <si>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</si>
  <si>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</si>
  <si>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</si>
  <si>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</si>
  <si>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</si>
  <si>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</si>
  <si>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</si>
  <si>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</si>
  <si>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</si>
  <si>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</si>
  <si>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</si>
  <si>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</si>
  <si>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</si>
  <si>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</si>
  <si>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</si>
  <si>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</si>
  <si>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</si>
  <si>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</si>
  <si>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</si>
  <si>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</si>
  <si>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</si>
  <si>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</si>
  <si>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</si>
  <si>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</si>
  <si>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</si>
  <si>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</si>
  <si>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</si>
  <si>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</si>
  <si>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</si>
  <si>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</si>
  <si>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</si>
  <si>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</si>
  <si>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</si>
  <si>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</si>
  <si>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</si>
  <si>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</si>
  <si>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</si>
  <si>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</si>
  <si>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</si>
  <si>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</si>
  <si>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</si>
  <si>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</si>
  <si>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</si>
  <si>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</si>
  <si>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</si>
  <si>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</si>
  <si>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</si>
  <si>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</si>
  <si>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</si>
  <si>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</si>
  <si>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</si>
  <si>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</si>
  <si>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</si>
  <si>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</si>
  <si>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</si>
  <si>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</si>
  <si>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</si>
  <si>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</si>
  <si>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</si>
  <si>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</si>
  <si>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</si>
  <si>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</si>
  <si>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</si>
  <si>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</si>
  <si>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</si>
  <si>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</si>
  <si>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</si>
  <si>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</si>
  <si>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</si>
  <si>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</si>
  <si>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</si>
  <si>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</si>
  <si>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</si>
  <si>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</si>
  <si>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</si>
  <si>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</si>
  <si>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</si>
  <si>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</si>
  <si>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</si>
  <si>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</si>
  <si>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</si>
  <si>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</si>
  <si>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</si>
  <si>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</si>
  <si>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</si>
  <si>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</si>
  <si>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</si>
  <si>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</si>
  <si>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</si>
  <si>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</si>
  <si>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</si>
  <si>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</si>
  <si>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</si>
  <si>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</si>
  <si>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</si>
  <si>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</si>
  <si>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</si>
  <si>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</si>
  <si>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</si>
  <si>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</si>
  <si>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</si>
  <si>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</si>
  <si>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</si>
  <si>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</si>
  <si>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</si>
  <si>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</si>
  <si>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</si>
  <si>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</si>
  <si>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</si>
  <si>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</si>
  <si>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</si>
  <si>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</si>
  <si>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</si>
  <si>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</si>
  <si>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</si>
  <si>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</si>
  <si>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</si>
  <si>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</si>
  <si>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</si>
  <si>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</si>
  <si>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</si>
  <si>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</si>
  <si>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</si>
  <si>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</si>
  <si>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</si>
  <si>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</si>
  <si>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</si>
  <si>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</si>
  <si>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</si>
  <si>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</si>
  <si>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</si>
  <si>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</si>
  <si>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</si>
  <si>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</si>
  <si>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</si>
  <si>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</si>
  <si>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</si>
  <si>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</si>
  <si>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</si>
  <si>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</si>
  <si>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</si>
  <si>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</si>
  <si>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</si>
  <si>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</si>
  <si>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</si>
  <si>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</si>
  <si>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</si>
  <si>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</si>
  <si>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</si>
  <si>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</si>
  <si>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</si>
  <si>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</si>
  <si>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</si>
  <si>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</si>
  <si>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</si>
  <si>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</si>
  <si>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</si>
  <si>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</si>
  <si>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</si>
  <si>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</si>
  <si>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</si>
  <si>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</si>
  <si>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</si>
  <si>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</si>
  <si>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</si>
  <si>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</si>
  <si>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</si>
  <si>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</si>
  <si>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</si>
  <si>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</si>
  <si>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</si>
  <si>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</si>
  <si>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</si>
  <si>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</si>
  <si>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</si>
  <si>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</si>
  <si>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</si>
  <si>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</si>
  <si>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</si>
  <si>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</si>
  <si>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</si>
  <si>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</si>
  <si>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</si>
  <si>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</si>
  <si>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</si>
  <si>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</si>
  <si>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</si>
  <si>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</si>
  <si>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</si>
  <si>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</si>
  <si>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</si>
  <si>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</si>
  <si>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</si>
  <si>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</si>
  <si>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</si>
  <si>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</si>
  <si>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</si>
  <si>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</si>
  <si>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</si>
  <si>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</si>
  <si>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</si>
  <si>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</si>
  <si>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</si>
  <si>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</si>
  <si>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</si>
  <si>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</si>
  <si>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</si>
  <si>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</si>
  <si>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</si>
  <si>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</si>
  <si>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</si>
  <si>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</si>
  <si>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</si>
  <si>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</si>
  <si>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</si>
  <si>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</si>
  <si>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</si>
  <si>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</si>
  <si>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</si>
  <si>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</si>
  <si>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</si>
  <si>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</si>
  <si>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</si>
  <si>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</si>
  <si>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</si>
  <si>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</si>
  <si>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</si>
  <si>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</si>
  <si>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</si>
  <si>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</si>
  <si>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</si>
  <si>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</si>
  <si>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</si>
  <si>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</si>
  <si>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</si>
  <si>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</si>
  <si>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</si>
  <si>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</si>
  <si>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</si>
  <si>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</si>
  <si>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</si>
  <si>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</si>
  <si>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</si>
  <si>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</si>
  <si>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</si>
  <si>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</si>
  <si>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</si>
  <si>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</si>
  <si>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</si>
  <si>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</si>
  <si>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</si>
  <si>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</si>
  <si>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</si>
  <si>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</si>
  <si>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</si>
  <si>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</si>
  <si>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</si>
  <si>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</si>
  <si>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</si>
  <si>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</si>
  <si>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</si>
  <si>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</si>
  <si>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</si>
  <si>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</si>
  <si>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</si>
  <si>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</si>
  <si>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</si>
  <si>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</si>
  <si>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</si>
  <si>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</si>
  <si>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</si>
  <si>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</si>
  <si>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</si>
  <si>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</si>
  <si>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</si>
  <si>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</si>
  <si>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</si>
  <si>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</si>
  <si>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</si>
  <si>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</si>
  <si>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</si>
  <si>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</si>
  <si>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</si>
  <si>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</si>
  <si>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</si>
  <si>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</si>
  <si>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</si>
  <si>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</si>
  <si>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</si>
  <si>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</si>
  <si>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</si>
  <si>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</si>
  <si>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</si>
  <si>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</si>
  <si>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</si>
  <si>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</si>
  <si>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</si>
  <si>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</si>
  <si>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</si>
  <si>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</si>
  <si>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</si>
  <si>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</si>
  <si>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</si>
  <si>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</si>
  <si>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</si>
  <si>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</si>
  <si>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</si>
  <si>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</si>
  <si>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</si>
  <si>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</si>
  <si>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</si>
  <si>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</si>
  <si>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</si>
  <si>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</si>
  <si>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</si>
  <si>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</si>
  <si>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</si>
  <si>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</si>
  <si>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</si>
  <si>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</si>
  <si>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</si>
  <si>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</si>
  <si>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</si>
  <si>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</si>
  <si>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</si>
  <si>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</si>
  <si>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</si>
  <si>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</si>
  <si>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</si>
  <si>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</si>
  <si>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</si>
  <si>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</si>
  <si>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</si>
  <si>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</si>
  <si>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</si>
  <si>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</si>
  <si>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</si>
  <si>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</si>
  <si>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</si>
  <si>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</si>
  <si>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</si>
  <si>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</si>
  <si>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</si>
  <si>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</si>
  <si>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</si>
  <si>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</si>
  <si>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</si>
  <si>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</si>
  <si>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</si>
  <si>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</si>
  <si>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</si>
  <si>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</si>
  <si>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</si>
  <si>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</si>
  <si>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</si>
  <si>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</si>
  <si>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</si>
  <si>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</si>
  <si>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</si>
  <si>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</si>
  <si>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</si>
  <si>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</si>
  <si>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</si>
  <si>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</si>
  <si>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</si>
  <si>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</si>
  <si>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</si>
  <si>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</si>
  <si>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</si>
  <si>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</si>
  <si>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</si>
  <si>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</si>
  <si>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</si>
  <si>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</si>
  <si>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</si>
  <si>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</si>
  <si>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</si>
  <si>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</si>
  <si>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</si>
  <si>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</si>
  <si>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</si>
  <si>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</si>
  <si>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</si>
  <si>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</si>
  <si>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</si>
  <si>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</si>
  <si>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</si>
  <si>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</si>
  <si>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</si>
  <si>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</si>
  <si>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</si>
  <si>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</si>
  <si>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</si>
  <si>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</si>
  <si>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</si>
  <si>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</si>
  <si>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</si>
  <si>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</si>
  <si>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</si>
  <si>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</si>
  <si>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</si>
  <si>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</si>
  <si>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</si>
  <si>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</si>
  <si>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</si>
  <si>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</si>
  <si>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</si>
  <si>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</si>
  <si>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</si>
  <si>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</si>
  <si>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</si>
  <si>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</si>
  <si>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</si>
  <si>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</si>
  <si>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</si>
  <si>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</si>
  <si>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</si>
  <si>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</si>
  <si>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</si>
  <si>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</si>
  <si>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</si>
  <si>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</si>
  <si>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</si>
  <si>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</si>
  <si>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</si>
  <si>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</si>
  <si>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</si>
  <si>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</si>
  <si>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</si>
  <si>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</si>
  <si>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</si>
  <si>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</si>
  <si>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</si>
  <si>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</si>
  <si>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</si>
  <si>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</si>
  <si>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</si>
  <si>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</si>
  <si>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</si>
  <si>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</si>
  <si>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</si>
  <si>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</si>
  <si>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</si>
  <si>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</si>
  <si>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</si>
  <si>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</si>
  <si>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</si>
  <si>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</si>
  <si>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</si>
  <si>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</si>
  <si>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</si>
  <si>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</si>
  <si>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</si>
  <si>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</si>
  <si>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</si>
  <si>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</si>
  <si>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</si>
  <si>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</si>
  <si>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</si>
  <si>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</si>
  <si>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</si>
  <si>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</si>
  <si>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</si>
  <si>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</si>
  <si>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</si>
  <si>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</si>
  <si>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</si>
  <si>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</si>
  <si>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</si>
  <si>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</si>
  <si>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</si>
  <si>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</si>
  <si>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</si>
  <si>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</si>
  <si>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</si>
  <si>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</si>
  <si>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</si>
  <si>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</si>
  <si>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</si>
  <si>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</si>
  <si>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</si>
  <si>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</si>
  <si>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</si>
  <si>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</si>
  <si>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</si>
  <si>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</si>
  <si>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</si>
  <si>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</si>
  <si>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</si>
  <si>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</si>
  <si>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</si>
  <si>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</si>
  <si>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</si>
  <si>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</si>
  <si>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</si>
  <si>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</si>
  <si>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</si>
  <si>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</si>
  <si>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</si>
  <si>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</si>
  <si>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</si>
  <si>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</si>
  <si>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</si>
  <si>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</si>
  <si>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</si>
  <si>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</si>
  <si>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</si>
  <si>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</si>
  <si>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</si>
  <si>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</si>
  <si>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</si>
  <si>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</si>
  <si>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</si>
  <si>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</si>
  <si>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</si>
  <si>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</si>
  <si>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</si>
  <si>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</si>
  <si>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</si>
  <si>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</si>
  <si>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</si>
  <si>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</si>
  <si>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</si>
  <si>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</si>
  <si>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</si>
  <si>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</si>
  <si>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</si>
  <si>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</si>
  <si>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</si>
  <si>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</si>
  <si>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</si>
  <si>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</si>
  <si>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</si>
  <si>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</si>
  <si>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</si>
  <si>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</si>
  <si>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</si>
  <si>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</si>
  <si>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</si>
  <si>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</si>
  <si>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</si>
  <si>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</si>
  <si>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</si>
  <si>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</si>
  <si>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</si>
  <si>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</si>
  <si>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декабря 2022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</si>
</sst>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74" zoomScaleNormal="100" zoomScaleSheetLayoutView="74" workbookViewId="0">
      <selection activeCell="S20" sqref="S20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6384" width="9.1796875" style="48"/>
  </cols>
  <sheetData>
    <row r="1" spans="1:24" ht="16.5" customHeight="1" x14ac:dyDescent="0.2">
      <c r="A1" s="121" t="s">
        <v>833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47"/>
    </row>
    <row r="2" spans="1:24" x14ac:dyDescent="0.2">
      <c r="A2" s="49" t="s">
        <v>811</v>
      </c>
    </row>
    <row r="3" spans="1:24" ht="11.25" customHeight="1" x14ac:dyDescent="0.2">
      <c r="B3" s="122" t="s">
        <v>0</v>
      </c>
      <c r="C3" s="122" t="s">
        <v>1</v>
      </c>
      <c r="D3" s="111" t="s">
        <v>812</v>
      </c>
      <c r="E3" s="111"/>
      <c r="F3" s="111" t="s">
        <v>813</v>
      </c>
      <c r="G3" s="111"/>
      <c r="H3" s="123" t="s">
        <v>814</v>
      </c>
      <c r="I3" s="124"/>
      <c r="J3" s="124"/>
      <c r="K3" s="124"/>
      <c r="L3" s="124"/>
      <c r="M3" s="124"/>
      <c r="N3" s="124"/>
      <c r="O3" s="124"/>
      <c r="P3" s="125"/>
    </row>
    <row r="4" spans="1:24" ht="26.5" customHeight="1" x14ac:dyDescent="0.2">
      <c r="B4" s="122"/>
      <c r="C4" s="122"/>
      <c r="D4" s="111"/>
      <c r="E4" s="111"/>
      <c r="F4" s="111"/>
      <c r="G4" s="111"/>
      <c r="H4" s="116" t="s">
        <v>2</v>
      </c>
      <c r="I4" s="116" t="s">
        <v>3</v>
      </c>
      <c r="J4" s="116" t="s">
        <v>4</v>
      </c>
      <c r="K4" s="117" t="s">
        <v>816</v>
      </c>
      <c r="L4" s="118"/>
      <c r="M4" s="117" t="s">
        <v>820</v>
      </c>
      <c r="N4" s="118"/>
      <c r="O4" s="117" t="s">
        <v>821</v>
      </c>
      <c r="P4" s="118"/>
    </row>
    <row r="5" spans="1:24" ht="21" x14ac:dyDescent="0.2">
      <c r="B5" s="122"/>
      <c r="C5" s="122"/>
      <c r="D5" s="92" t="s">
        <v>2</v>
      </c>
      <c r="E5" s="92" t="s">
        <v>3</v>
      </c>
      <c r="F5" s="92" t="s">
        <v>2</v>
      </c>
      <c r="G5" s="92" t="s">
        <v>3</v>
      </c>
      <c r="H5" s="116"/>
      <c r="I5" s="116"/>
      <c r="J5" s="116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/>
      <c r="E6" s="95"/>
      <c r="F6" s="95">
        <v>2</v>
      </c>
      <c r="G6" s="95">
        <v>430</v>
      </c>
      <c r="H6" s="95">
        <v>36</v>
      </c>
      <c r="I6" s="95">
        <v>14510.603930720001</v>
      </c>
      <c r="J6" s="96">
        <v>4.5861112114439925E-2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/>
      <c r="E7" s="95"/>
      <c r="F7" s="95">
        <v>1</v>
      </c>
      <c r="G7" s="95">
        <v>317</v>
      </c>
      <c r="H7" s="95">
        <v>42</v>
      </c>
      <c r="I7" s="95">
        <v>10251.719972049999</v>
      </c>
      <c r="J7" s="96">
        <v>3.2400807109666543E-2</v>
      </c>
      <c r="K7" s="95">
        <v>27</v>
      </c>
      <c r="L7" s="95">
        <v>8506.5196279100001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/>
      <c r="E8" s="95"/>
      <c r="F8" s="95">
        <v>8</v>
      </c>
      <c r="G8" s="95">
        <v>2070</v>
      </c>
      <c r="H8" s="95">
        <v>51</v>
      </c>
      <c r="I8" s="95">
        <v>20723.3356441</v>
      </c>
      <c r="J8" s="96">
        <v>6.549659985875457E-2</v>
      </c>
      <c r="K8" s="95">
        <v>40</v>
      </c>
      <c r="L8" s="95">
        <v>16133.953188580004</v>
      </c>
      <c r="M8" s="95">
        <v>7</v>
      </c>
      <c r="N8" s="95">
        <v>1021.2596556</v>
      </c>
      <c r="O8" s="95">
        <v>29</v>
      </c>
      <c r="P8" s="95">
        <v>12022.836321300001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/>
      <c r="E9" s="95"/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7.4089038781406215E-3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>
        <v>2</v>
      </c>
      <c r="E10" s="95">
        <v>1100</v>
      </c>
      <c r="F10" s="95">
        <v>5</v>
      </c>
      <c r="G10" s="95">
        <v>567.42999999999995</v>
      </c>
      <c r="H10" s="95">
        <v>88</v>
      </c>
      <c r="I10" s="95">
        <v>20995.37645059</v>
      </c>
      <c r="J10" s="96">
        <v>6.635639135921223E-2</v>
      </c>
      <c r="K10" s="95">
        <v>56</v>
      </c>
      <c r="L10" s="95">
        <v>17300.495859300001</v>
      </c>
      <c r="M10" s="95">
        <v>16</v>
      </c>
      <c r="N10" s="95">
        <v>1072.3048312199999</v>
      </c>
      <c r="O10" s="95">
        <v>42</v>
      </c>
      <c r="P10" s="95">
        <v>8658.3184163400001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>
        <v>1</v>
      </c>
      <c r="E11" s="95">
        <v>350</v>
      </c>
      <c r="F11" s="95">
        <v>5</v>
      </c>
      <c r="G11" s="95">
        <v>667.53240000000005</v>
      </c>
      <c r="H11" s="95">
        <v>35</v>
      </c>
      <c r="I11" s="95">
        <v>7403.9006431499984</v>
      </c>
      <c r="J11" s="96">
        <v>2.3400205746145521E-2</v>
      </c>
      <c r="K11" s="95">
        <v>27</v>
      </c>
      <c r="L11" s="95">
        <v>6775.6122014299981</v>
      </c>
      <c r="M11" s="95">
        <v>2</v>
      </c>
      <c r="N11" s="95">
        <v>64.331144999999992</v>
      </c>
      <c r="O11" s="95">
        <v>17</v>
      </c>
      <c r="P11" s="95">
        <v>4821.83334543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/>
      <c r="E12" s="95"/>
      <c r="F12" s="95"/>
      <c r="G12" s="95"/>
      <c r="H12" s="95">
        <v>43</v>
      </c>
      <c r="I12" s="95">
        <v>9510.3065227699972</v>
      </c>
      <c r="J12" s="96">
        <v>3.0057552102299209E-2</v>
      </c>
      <c r="K12" s="95">
        <v>25</v>
      </c>
      <c r="L12" s="95">
        <v>7759.4040682199993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>
        <v>1</v>
      </c>
      <c r="E13" s="95">
        <v>400</v>
      </c>
      <c r="F13" s="95">
        <v>4</v>
      </c>
      <c r="G13" s="95">
        <v>280.62</v>
      </c>
      <c r="H13" s="95">
        <v>82</v>
      </c>
      <c r="I13" s="95">
        <v>26457.357535080002</v>
      </c>
      <c r="J13" s="96">
        <v>8.3619113715821758E-2</v>
      </c>
      <c r="K13" s="95">
        <v>63</v>
      </c>
      <c r="L13" s="95">
        <v>23945.473327820004</v>
      </c>
      <c r="M13" s="95">
        <v>4</v>
      </c>
      <c r="N13" s="95">
        <v>1097.75436326</v>
      </c>
      <c r="O13" s="95">
        <v>27</v>
      </c>
      <c r="P13" s="95">
        <v>7072.3305091599996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/>
      <c r="E14" s="95"/>
      <c r="F14" s="95">
        <v>4</v>
      </c>
      <c r="G14" s="95">
        <v>955.03399999999999</v>
      </c>
      <c r="H14" s="95">
        <v>49</v>
      </c>
      <c r="I14" s="95">
        <v>30673.906397390001</v>
      </c>
      <c r="J14" s="96">
        <v>9.69456176321076E-2</v>
      </c>
      <c r="K14" s="95">
        <v>36</v>
      </c>
      <c r="L14" s="95">
        <v>29143.63830317001</v>
      </c>
      <c r="M14" s="95">
        <v>4</v>
      </c>
      <c r="N14" s="95">
        <v>239.71042394000003</v>
      </c>
      <c r="O14" s="95">
        <v>30</v>
      </c>
      <c r="P14" s="95">
        <v>27860.033851839999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/>
      <c r="E15" s="95"/>
      <c r="F15" s="95">
        <v>3</v>
      </c>
      <c r="G15" s="95">
        <v>327</v>
      </c>
      <c r="H15" s="95">
        <v>14</v>
      </c>
      <c r="I15" s="95">
        <v>1761.7860029599999</v>
      </c>
      <c r="J15" s="96">
        <v>5.5681669618412952E-3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/>
      <c r="E16" s="95"/>
      <c r="F16" s="95"/>
      <c r="G16" s="95"/>
      <c r="H16" s="95">
        <v>39</v>
      </c>
      <c r="I16" s="95">
        <v>8379.2440566299992</v>
      </c>
      <c r="J16" s="96">
        <v>2.6482802021893181E-2</v>
      </c>
      <c r="K16" s="95">
        <v>16</v>
      </c>
      <c r="L16" s="95">
        <v>5397.0305190200006</v>
      </c>
      <c r="M16" s="95">
        <v>8</v>
      </c>
      <c r="N16" s="95">
        <v>1090.6321991499999</v>
      </c>
      <c r="O16" s="95">
        <v>11</v>
      </c>
      <c r="P16" s="95">
        <v>1962.3566917600001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>
        <v>2</v>
      </c>
      <c r="E17" s="95">
        <v>630</v>
      </c>
      <c r="F17" s="95">
        <v>8</v>
      </c>
      <c r="G17" s="95">
        <v>1794.0195356900001</v>
      </c>
      <c r="H17" s="95">
        <v>78</v>
      </c>
      <c r="I17" s="95">
        <v>33525.029470789996</v>
      </c>
      <c r="J17" s="96">
        <v>0.1059566605594419</v>
      </c>
      <c r="K17" s="95">
        <v>52</v>
      </c>
      <c r="L17" s="95">
        <v>31388.835281690004</v>
      </c>
      <c r="M17" s="95">
        <v>13</v>
      </c>
      <c r="N17" s="95">
        <v>842.52263650999987</v>
      </c>
      <c r="O17" s="95">
        <v>26</v>
      </c>
      <c r="P17" s="95">
        <v>4250.1014440700001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/>
      <c r="E18" s="95"/>
      <c r="F18" s="95">
        <v>11</v>
      </c>
      <c r="G18" s="95">
        <v>2857.73</v>
      </c>
      <c r="H18" s="95">
        <v>59</v>
      </c>
      <c r="I18" s="95">
        <v>20446.555088289999</v>
      </c>
      <c r="J18" s="96">
        <v>6.4621828266772346E-2</v>
      </c>
      <c r="K18" s="95">
        <v>41</v>
      </c>
      <c r="L18" s="95">
        <v>17753.719540270002</v>
      </c>
      <c r="M18" s="95">
        <v>5</v>
      </c>
      <c r="N18" s="95">
        <v>1114.6962854799999</v>
      </c>
      <c r="O18" s="95">
        <v>25</v>
      </c>
      <c r="P18" s="95">
        <v>13145.396870299999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/>
      <c r="E19" s="95"/>
      <c r="F19" s="95">
        <v>15</v>
      </c>
      <c r="G19" s="95">
        <v>4244.6207999999997</v>
      </c>
      <c r="H19" s="95">
        <v>89</v>
      </c>
      <c r="I19" s="95">
        <v>50581.517477989997</v>
      </c>
      <c r="J19" s="96">
        <v>0.15986410042283467</v>
      </c>
      <c r="K19" s="95">
        <v>69</v>
      </c>
      <c r="L19" s="95">
        <v>43147.735952709983</v>
      </c>
      <c r="M19" s="95">
        <v>8</v>
      </c>
      <c r="N19" s="95">
        <v>893.02138174999993</v>
      </c>
      <c r="O19" s="95">
        <v>33</v>
      </c>
      <c r="P19" s="95">
        <v>24729.155645029994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810</v>
      </c>
      <c r="D20" s="95">
        <v>1</v>
      </c>
      <c r="E20" s="95">
        <v>73</v>
      </c>
      <c r="F20" s="95">
        <v>7</v>
      </c>
      <c r="G20" s="95">
        <v>392.5</v>
      </c>
      <c r="H20" s="95">
        <v>75</v>
      </c>
      <c r="I20" s="95">
        <v>15802.352533279998</v>
      </c>
      <c r="J20" s="96">
        <v>4.9943714586984676E-2</v>
      </c>
      <c r="K20" s="95">
        <v>45</v>
      </c>
      <c r="L20" s="95">
        <v>11646.993329729998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>
        <v>2</v>
      </c>
      <c r="E21" s="95">
        <v>1200</v>
      </c>
      <c r="F21" s="95">
        <v>20</v>
      </c>
      <c r="G21" s="95">
        <v>4910.8029999999999</v>
      </c>
      <c r="H21" s="95">
        <v>112</v>
      </c>
      <c r="I21" s="95">
        <v>43036.035561700017</v>
      </c>
      <c r="J21" s="96">
        <v>0.13601642366364389</v>
      </c>
      <c r="K21" s="95">
        <v>70</v>
      </c>
      <c r="L21" s="95">
        <v>34359.235862770001</v>
      </c>
      <c r="M21" s="95">
        <v>11</v>
      </c>
      <c r="N21" s="95">
        <v>2216.7960853999998</v>
      </c>
      <c r="O21" s="95">
        <v>24</v>
      </c>
      <c r="P21" s="95">
        <v>6413.9055132599988</v>
      </c>
      <c r="Q21" s="54"/>
      <c r="R21" s="54"/>
      <c r="S21" s="54"/>
      <c r="T21" s="54"/>
      <c r="U21" s="54"/>
      <c r="V21" s="54"/>
      <c r="W21" s="54"/>
      <c r="X21" s="54"/>
    </row>
    <row r="22" spans="1:24" ht="10.5" x14ac:dyDescent="0.2">
      <c r="B22" s="93"/>
      <c r="C22" s="55" t="s">
        <v>21</v>
      </c>
      <c r="D22" s="97">
        <f>SUM(D6:D21)</f>
        <v>9</v>
      </c>
      <c r="E22" s="97">
        <f t="shared" ref="E22:P22" si="0">SUM(E6:E21)</f>
        <v>3753</v>
      </c>
      <c r="F22" s="97">
        <f t="shared" si="0"/>
        <v>96</v>
      </c>
      <c r="G22" s="97">
        <f t="shared" si="0"/>
        <v>20072.889735689998</v>
      </c>
      <c r="H22" s="97">
        <f t="shared" si="0"/>
        <v>916</v>
      </c>
      <c r="I22" s="97">
        <f t="shared" si="0"/>
        <v>316403.22839339002</v>
      </c>
      <c r="J22" s="98">
        <f t="shared" si="0"/>
        <v>0.99999999999999989</v>
      </c>
      <c r="K22" s="97">
        <f t="shared" si="0"/>
        <v>619</v>
      </c>
      <c r="L22" s="97">
        <f t="shared" si="0"/>
        <v>268248.77194130002</v>
      </c>
      <c r="M22" s="97">
        <f t="shared" si="0"/>
        <v>103</v>
      </c>
      <c r="N22" s="97">
        <f t="shared" si="0"/>
        <v>13360.38544839</v>
      </c>
      <c r="O22" s="97">
        <f t="shared" si="0"/>
        <v>330</v>
      </c>
      <c r="P22" s="97">
        <f t="shared" si="0"/>
        <v>128309.77394201999</v>
      </c>
    </row>
    <row r="23" spans="1:24" ht="10.5" x14ac:dyDescent="0.2">
      <c r="A23" s="119"/>
      <c r="B23" s="119"/>
      <c r="C23" s="119"/>
      <c r="D23" s="119"/>
      <c r="E23" s="119"/>
      <c r="F23" s="119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20" t="s">
        <v>0</v>
      </c>
      <c r="B25" s="120" t="s">
        <v>23</v>
      </c>
      <c r="C25" s="120"/>
      <c r="D25" s="112" t="s">
        <v>812</v>
      </c>
      <c r="E25" s="113"/>
      <c r="F25" s="111" t="s">
        <v>813</v>
      </c>
      <c r="G25" s="111"/>
      <c r="H25" s="111" t="s">
        <v>814</v>
      </c>
      <c r="I25" s="111"/>
      <c r="J25" s="111"/>
      <c r="K25" s="111"/>
      <c r="L25" s="111"/>
      <c r="M25" s="111"/>
      <c r="N25" s="111"/>
      <c r="O25" s="111"/>
      <c r="P25" s="111"/>
    </row>
    <row r="26" spans="1:24" ht="20.25" customHeight="1" x14ac:dyDescent="0.2">
      <c r="A26" s="120"/>
      <c r="B26" s="120"/>
      <c r="C26" s="120"/>
      <c r="D26" s="114"/>
      <c r="E26" s="115"/>
      <c r="F26" s="111"/>
      <c r="G26" s="111"/>
      <c r="H26" s="116" t="s">
        <v>2</v>
      </c>
      <c r="I26" s="116" t="s">
        <v>815</v>
      </c>
      <c r="J26" s="116" t="s">
        <v>4</v>
      </c>
      <c r="K26" s="116" t="s">
        <v>816</v>
      </c>
      <c r="L26" s="116"/>
      <c r="M26" s="117" t="s">
        <v>820</v>
      </c>
      <c r="N26" s="118"/>
      <c r="O26" s="116" t="s">
        <v>821</v>
      </c>
      <c r="P26" s="116"/>
    </row>
    <row r="27" spans="1:24" ht="21" x14ac:dyDescent="0.2">
      <c r="A27" s="120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6"/>
      <c r="I27" s="116"/>
      <c r="J27" s="116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0" outlineLevel="1" x14ac:dyDescent="0.2">
      <c r="A28" s="52">
        <v>1</v>
      </c>
      <c r="B28" s="63" t="s">
        <v>26</v>
      </c>
      <c r="C28" s="52">
        <v>10</v>
      </c>
      <c r="D28" s="99">
        <v>3</v>
      </c>
      <c r="E28" s="99">
        <v>980</v>
      </c>
      <c r="F28" s="99">
        <v>31</v>
      </c>
      <c r="G28" s="99">
        <v>8916.9789999999994</v>
      </c>
      <c r="H28" s="99">
        <v>312</v>
      </c>
      <c r="I28" s="100">
        <v>125020.16958123006</v>
      </c>
      <c r="J28" s="101">
        <v>0.39512924762509105</v>
      </c>
      <c r="K28" s="99">
        <v>204</v>
      </c>
      <c r="L28" s="100">
        <v>107898.08168750005</v>
      </c>
      <c r="M28" s="99">
        <v>34</v>
      </c>
      <c r="N28" s="100">
        <v>2842.57551367</v>
      </c>
      <c r="O28" s="99">
        <v>312</v>
      </c>
      <c r="P28" s="100">
        <v>125020.16958123006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>
        <v>1</v>
      </c>
      <c r="E29" s="99">
        <v>100</v>
      </c>
      <c r="F29" s="99">
        <v>1</v>
      </c>
      <c r="G29" s="99">
        <v>15</v>
      </c>
      <c r="H29" s="99">
        <v>18</v>
      </c>
      <c r="I29" s="100">
        <v>3289.6043607900001</v>
      </c>
      <c r="J29" s="101">
        <v>1.0396873563818297E-2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/>
      <c r="E30" s="99"/>
      <c r="F30" s="99">
        <v>1</v>
      </c>
      <c r="G30" s="99">
        <v>200</v>
      </c>
      <c r="H30" s="99">
        <v>10</v>
      </c>
      <c r="I30" s="100">
        <v>1486.4774018800001</v>
      </c>
      <c r="J30" s="101">
        <v>4.6980475181240405E-3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/>
      <c r="E31" s="99"/>
      <c r="F31" s="99">
        <v>2</v>
      </c>
      <c r="G31" s="99">
        <v>215</v>
      </c>
      <c r="H31" s="99">
        <v>41</v>
      </c>
      <c r="I31" s="100">
        <v>5436.2923064699999</v>
      </c>
      <c r="J31" s="101">
        <v>1.7181532356904259E-2</v>
      </c>
      <c r="K31" s="99">
        <v>33</v>
      </c>
      <c r="L31" s="100">
        <v>3515.4503133899998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20" outlineLevel="1" x14ac:dyDescent="0.2">
      <c r="A32" s="52">
        <v>5</v>
      </c>
      <c r="B32" s="64" t="s">
        <v>30</v>
      </c>
      <c r="C32" s="52">
        <v>15</v>
      </c>
      <c r="D32" s="99"/>
      <c r="E32" s="99"/>
      <c r="F32" s="99"/>
      <c r="G32" s="99"/>
      <c r="H32" s="99">
        <v>1</v>
      </c>
      <c r="I32" s="100">
        <v>45.9</v>
      </c>
      <c r="J32" s="101">
        <v>1.4506805203305849E-4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50" outlineLevel="1" x14ac:dyDescent="0.2">
      <c r="A33" s="52">
        <v>6</v>
      </c>
      <c r="B33" s="64" t="s">
        <v>31</v>
      </c>
      <c r="C33" s="52">
        <v>16</v>
      </c>
      <c r="D33" s="99"/>
      <c r="E33" s="99"/>
      <c r="F33" s="99">
        <v>1</v>
      </c>
      <c r="G33" s="99">
        <v>45</v>
      </c>
      <c r="H33" s="99">
        <v>27</v>
      </c>
      <c r="I33" s="100">
        <v>5871.3510379599993</v>
      </c>
      <c r="J33" s="101">
        <v>1.8556545923292662E-2</v>
      </c>
      <c r="K33" s="99">
        <v>20</v>
      </c>
      <c r="L33" s="100">
        <v>3363.9670380000002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0" outlineLevel="1" x14ac:dyDescent="0.2">
      <c r="A34" s="52">
        <v>7</v>
      </c>
      <c r="B34" s="64" t="s">
        <v>32</v>
      </c>
      <c r="C34" s="52">
        <v>17</v>
      </c>
      <c r="D34" s="99"/>
      <c r="E34" s="99"/>
      <c r="F34" s="99">
        <v>4</v>
      </c>
      <c r="G34" s="99">
        <v>903.31953569000007</v>
      </c>
      <c r="H34" s="99">
        <v>17</v>
      </c>
      <c r="I34" s="100">
        <v>5373.5486105099999</v>
      </c>
      <c r="J34" s="101">
        <v>1.6983229399381999E-2</v>
      </c>
      <c r="K34" s="99">
        <v>9</v>
      </c>
      <c r="L34" s="100">
        <v>3100.7017915899996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0" outlineLevel="1" x14ac:dyDescent="0.2">
      <c r="A35" s="52">
        <v>8</v>
      </c>
      <c r="B35" s="64" t="s">
        <v>33</v>
      </c>
      <c r="C35" s="52">
        <v>18</v>
      </c>
      <c r="D35" s="99"/>
      <c r="E35" s="99"/>
      <c r="F35" s="99"/>
      <c r="G35" s="99"/>
      <c r="H35" s="99">
        <v>14</v>
      </c>
      <c r="I35" s="100">
        <v>782.07708742999989</v>
      </c>
      <c r="J35" s="101">
        <v>2.4717734120513739E-3</v>
      </c>
      <c r="K35" s="99">
        <v>6</v>
      </c>
      <c r="L35" s="100">
        <v>433.74135084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20" outlineLevel="1" x14ac:dyDescent="0.2">
      <c r="A36" s="52">
        <v>9</v>
      </c>
      <c r="B36" s="64" t="s">
        <v>34</v>
      </c>
      <c r="C36" s="52">
        <v>19</v>
      </c>
      <c r="D36" s="99"/>
      <c r="E36" s="99"/>
      <c r="F36" s="99"/>
      <c r="G36" s="99"/>
      <c r="H36" s="99">
        <v>6</v>
      </c>
      <c r="I36" s="100">
        <v>958.10843499999987</v>
      </c>
      <c r="J36" s="101">
        <v>3.0281247124595255E-3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20" outlineLevel="1" x14ac:dyDescent="0.2">
      <c r="A37" s="52">
        <v>10</v>
      </c>
      <c r="B37" s="64" t="s">
        <v>35</v>
      </c>
      <c r="C37" s="52">
        <v>20</v>
      </c>
      <c r="D37" s="99"/>
      <c r="E37" s="99"/>
      <c r="F37" s="99">
        <v>3</v>
      </c>
      <c r="G37" s="99">
        <v>1273</v>
      </c>
      <c r="H37" s="99">
        <v>37</v>
      </c>
      <c r="I37" s="100">
        <v>8476.0504443100017</v>
      </c>
      <c r="J37" s="101">
        <v>2.6788760934422479E-2</v>
      </c>
      <c r="K37" s="99">
        <v>33</v>
      </c>
      <c r="L37" s="100">
        <v>8047.4830326400006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0" outlineLevel="1" x14ac:dyDescent="0.2">
      <c r="A38" s="52">
        <v>11</v>
      </c>
      <c r="B38" s="64" t="s">
        <v>36</v>
      </c>
      <c r="C38" s="52">
        <v>21</v>
      </c>
      <c r="D38" s="99">
        <v>1</v>
      </c>
      <c r="E38" s="99">
        <v>900</v>
      </c>
      <c r="F38" s="99"/>
      <c r="G38" s="99"/>
      <c r="H38" s="99">
        <v>4</v>
      </c>
      <c r="I38" s="100">
        <v>1986.8414149</v>
      </c>
      <c r="J38" s="101">
        <v>6.2794599947309099E-3</v>
      </c>
      <c r="K38" s="99">
        <v>3</v>
      </c>
      <c r="L38" s="100">
        <v>1205.8474979499999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0" outlineLevel="1" x14ac:dyDescent="0.2">
      <c r="A39" s="52">
        <v>12</v>
      </c>
      <c r="B39" s="64" t="s">
        <v>37</v>
      </c>
      <c r="C39" s="52">
        <v>22</v>
      </c>
      <c r="D39" s="99">
        <v>1</v>
      </c>
      <c r="E39" s="99">
        <v>1000</v>
      </c>
      <c r="F39" s="99">
        <v>7</v>
      </c>
      <c r="G39" s="99">
        <v>2198.29</v>
      </c>
      <c r="H39" s="99">
        <v>80</v>
      </c>
      <c r="I39" s="100">
        <v>30999.21404662</v>
      </c>
      <c r="J39" s="101">
        <v>9.7973760267951807E-2</v>
      </c>
      <c r="K39" s="99">
        <v>57</v>
      </c>
      <c r="L39" s="100">
        <v>25775.262192339997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0" outlineLevel="1" x14ac:dyDescent="0.2">
      <c r="A40" s="52">
        <v>13</v>
      </c>
      <c r="B40" s="64" t="s">
        <v>38</v>
      </c>
      <c r="C40" s="52">
        <v>23</v>
      </c>
      <c r="D40" s="99">
        <v>1</v>
      </c>
      <c r="E40" s="99">
        <v>400</v>
      </c>
      <c r="F40" s="99">
        <v>22</v>
      </c>
      <c r="G40" s="99">
        <v>2740.0807999999997</v>
      </c>
      <c r="H40" s="99">
        <v>146</v>
      </c>
      <c r="I40" s="100">
        <v>39673.695146489998</v>
      </c>
      <c r="J40" s="101">
        <v>0.12538966605347954</v>
      </c>
      <c r="K40" s="99">
        <v>93</v>
      </c>
      <c r="L40" s="100">
        <v>31832.87567415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0" outlineLevel="1" x14ac:dyDescent="0.2">
      <c r="A41" s="52">
        <v>14</v>
      </c>
      <c r="B41" s="64" t="s">
        <v>39</v>
      </c>
      <c r="C41" s="52">
        <v>24</v>
      </c>
      <c r="D41" s="99"/>
      <c r="E41" s="99"/>
      <c r="F41" s="99">
        <v>7</v>
      </c>
      <c r="G41" s="99">
        <v>1519.2494000000002</v>
      </c>
      <c r="H41" s="99">
        <v>22</v>
      </c>
      <c r="I41" s="100">
        <v>18866.908662779999</v>
      </c>
      <c r="J41" s="101">
        <v>5.9629317812530086E-2</v>
      </c>
      <c r="K41" s="99">
        <v>19</v>
      </c>
      <c r="L41" s="100">
        <v>18678.597366059999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30" outlineLevel="1" x14ac:dyDescent="0.2">
      <c r="A42" s="52">
        <v>15</v>
      </c>
      <c r="B42" s="64" t="s">
        <v>40</v>
      </c>
      <c r="C42" s="52">
        <v>25</v>
      </c>
      <c r="D42" s="99">
        <v>1</v>
      </c>
      <c r="E42" s="99">
        <v>300</v>
      </c>
      <c r="F42" s="99">
        <v>5</v>
      </c>
      <c r="G42" s="99">
        <v>1120</v>
      </c>
      <c r="H42" s="99">
        <v>58</v>
      </c>
      <c r="I42" s="100">
        <v>18295.849168059998</v>
      </c>
      <c r="J42" s="101">
        <v>5.7824470568651802E-2</v>
      </c>
      <c r="K42" s="99">
        <v>38</v>
      </c>
      <c r="L42" s="100">
        <v>15539.076741009998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/>
      <c r="E43" s="99"/>
      <c r="F43" s="99">
        <v>2</v>
      </c>
      <c r="G43" s="99">
        <v>244</v>
      </c>
      <c r="H43" s="99">
        <v>6</v>
      </c>
      <c r="I43" s="100">
        <v>2192.09066338</v>
      </c>
      <c r="J43" s="101">
        <v>6.9281551724704035E-3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20" outlineLevel="1" x14ac:dyDescent="0.2">
      <c r="A44" s="52">
        <v>17</v>
      </c>
      <c r="B44" s="64" t="s">
        <v>42</v>
      </c>
      <c r="C44" s="52">
        <v>27</v>
      </c>
      <c r="D44" s="99"/>
      <c r="E44" s="99"/>
      <c r="F44" s="99">
        <v>2</v>
      </c>
      <c r="G44" s="99">
        <v>200.62</v>
      </c>
      <c r="H44" s="99">
        <v>25</v>
      </c>
      <c r="I44" s="100">
        <v>27344.994670160002</v>
      </c>
      <c r="J44" s="101">
        <v>8.6424512192908018E-2</v>
      </c>
      <c r="K44" s="99">
        <v>22</v>
      </c>
      <c r="L44" s="100">
        <v>26947.434669900002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/>
      <c r="E45" s="99"/>
      <c r="F45" s="99">
        <v>3</v>
      </c>
      <c r="G45" s="99">
        <v>432</v>
      </c>
      <c r="H45" s="99">
        <v>16</v>
      </c>
      <c r="I45" s="100">
        <v>10091.767095240002</v>
      </c>
      <c r="J45" s="101">
        <v>3.189527220213037E-2</v>
      </c>
      <c r="K45" s="99">
        <v>15</v>
      </c>
      <c r="L45" s="100">
        <v>9258.8870952400011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/>
      <c r="E46" s="99"/>
      <c r="F46" s="99"/>
      <c r="G46" s="99"/>
      <c r="H46" s="99">
        <v>4</v>
      </c>
      <c r="I46" s="100">
        <v>306.53340817999998</v>
      </c>
      <c r="J46" s="101">
        <v>9.6880619624677546E-4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0" outlineLevel="1" x14ac:dyDescent="0.2">
      <c r="A47" s="52">
        <v>20</v>
      </c>
      <c r="B47" s="64" t="s">
        <v>45</v>
      </c>
      <c r="C47" s="52">
        <v>30</v>
      </c>
      <c r="D47" s="99">
        <v>1</v>
      </c>
      <c r="E47" s="99">
        <v>73</v>
      </c>
      <c r="F47" s="99"/>
      <c r="G47" s="99"/>
      <c r="H47" s="99">
        <v>1</v>
      </c>
      <c r="I47" s="100">
        <v>291.87271129999999</v>
      </c>
      <c r="J47" s="101">
        <v>9.2247071176248922E-4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/>
      <c r="E48" s="99"/>
      <c r="F48" s="99">
        <v>4</v>
      </c>
      <c r="G48" s="99">
        <v>44.17</v>
      </c>
      <c r="H48" s="99">
        <v>48</v>
      </c>
      <c r="I48" s="100">
        <v>2224.6548662399996</v>
      </c>
      <c r="J48" s="101">
        <v>7.0310751174575388E-3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/>
      <c r="E49" s="99"/>
      <c r="F49" s="99"/>
      <c r="G49" s="99"/>
      <c r="H49" s="99">
        <v>12</v>
      </c>
      <c r="I49" s="100">
        <v>3275.22724733</v>
      </c>
      <c r="J49" s="101">
        <v>1.0351434351541598E-2</v>
      </c>
      <c r="K49" s="99">
        <v>9</v>
      </c>
      <c r="L49" s="100">
        <v>2641.4538581699999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0" outlineLevel="1" x14ac:dyDescent="0.2">
      <c r="A50" s="52">
        <v>23</v>
      </c>
      <c r="B50" s="64" t="s">
        <v>48</v>
      </c>
      <c r="C50" s="52">
        <v>33</v>
      </c>
      <c r="D50" s="99"/>
      <c r="E50" s="99"/>
      <c r="F50" s="99">
        <v>1</v>
      </c>
      <c r="G50" s="99">
        <v>6.18</v>
      </c>
      <c r="H50" s="99">
        <v>11</v>
      </c>
      <c r="I50" s="100">
        <v>4114.0000271299996</v>
      </c>
      <c r="J50" s="101">
        <v>1.3002395860559887E-2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ht="10.5" x14ac:dyDescent="0.2">
      <c r="A51" s="55"/>
      <c r="B51" s="65" t="s">
        <v>817</v>
      </c>
      <c r="C51" s="65"/>
      <c r="D51" s="102">
        <f>SUM(D28:D50)</f>
        <v>9</v>
      </c>
      <c r="E51" s="102">
        <f t="shared" ref="E51:P51" si="1">SUM(E28:E50)</f>
        <v>3753</v>
      </c>
      <c r="F51" s="102">
        <f t="shared" si="1"/>
        <v>96</v>
      </c>
      <c r="G51" s="102">
        <f t="shared" si="1"/>
        <v>20072.888735689998</v>
      </c>
      <c r="H51" s="102">
        <f t="shared" si="1"/>
        <v>916</v>
      </c>
      <c r="I51" s="102">
        <f t="shared" si="1"/>
        <v>316403.22839339008</v>
      </c>
      <c r="J51" s="107">
        <f t="shared" si="1"/>
        <v>0.99999999999999978</v>
      </c>
      <c r="K51" s="102">
        <f t="shared" si="1"/>
        <v>619</v>
      </c>
      <c r="L51" s="102">
        <f t="shared" si="1"/>
        <v>268248.77194130007</v>
      </c>
      <c r="M51" s="102">
        <f t="shared" si="1"/>
        <v>103</v>
      </c>
      <c r="N51" s="102">
        <f t="shared" si="1"/>
        <v>13360.385448390001</v>
      </c>
      <c r="O51" s="102">
        <f t="shared" si="1"/>
        <v>330</v>
      </c>
      <c r="P51" s="102">
        <f t="shared" si="1"/>
        <v>128309.77394202007</v>
      </c>
    </row>
    <row r="52" spans="1:24" x14ac:dyDescent="0.2">
      <c r="H52" s="62"/>
    </row>
    <row r="53" spans="1:24" s="69" customFormat="1" x14ac:dyDescent="0.2">
      <c r="A53" s="66" t="s">
        <v>818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35">
      <c r="A54" s="70" t="s">
        <v>0</v>
      </c>
      <c r="B54" s="70" t="s">
        <v>49</v>
      </c>
      <c r="C54" s="108" t="s">
        <v>819</v>
      </c>
      <c r="D54" s="111" t="s">
        <v>812</v>
      </c>
      <c r="E54" s="111"/>
      <c r="F54" s="112" t="s">
        <v>813</v>
      </c>
      <c r="G54" s="113"/>
      <c r="H54" s="111" t="s">
        <v>814</v>
      </c>
      <c r="I54" s="111"/>
      <c r="J54" s="111"/>
      <c r="K54" s="111"/>
      <c r="L54" s="111"/>
      <c r="M54" s="111"/>
      <c r="N54" s="111"/>
      <c r="O54" s="111"/>
      <c r="P54" s="111"/>
    </row>
    <row r="55" spans="1:24" s="69" customFormat="1" ht="22.75" customHeight="1" x14ac:dyDescent="0.35">
      <c r="A55" s="71"/>
      <c r="B55" s="71"/>
      <c r="C55" s="109"/>
      <c r="D55" s="111"/>
      <c r="E55" s="111"/>
      <c r="F55" s="114"/>
      <c r="G55" s="115"/>
      <c r="H55" s="116" t="s">
        <v>2</v>
      </c>
      <c r="I55" s="116" t="s">
        <v>815</v>
      </c>
      <c r="J55" s="116" t="s">
        <v>4</v>
      </c>
      <c r="K55" s="116" t="s">
        <v>816</v>
      </c>
      <c r="L55" s="116"/>
      <c r="M55" s="116" t="s">
        <v>820</v>
      </c>
      <c r="N55" s="116"/>
      <c r="O55" s="116" t="s">
        <v>821</v>
      </c>
      <c r="P55" s="116"/>
    </row>
    <row r="56" spans="1:24" ht="21" x14ac:dyDescent="0.2">
      <c r="A56" s="71"/>
      <c r="B56" s="71"/>
      <c r="C56" s="110"/>
      <c r="D56" s="92" t="s">
        <v>2</v>
      </c>
      <c r="E56" s="92" t="s">
        <v>3</v>
      </c>
      <c r="F56" s="92" t="s">
        <v>2</v>
      </c>
      <c r="G56" s="92" t="s">
        <v>3</v>
      </c>
      <c r="H56" s="116"/>
      <c r="I56" s="116"/>
      <c r="J56" s="116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827</v>
      </c>
      <c r="C57" s="103">
        <v>6000</v>
      </c>
      <c r="D57" s="95"/>
      <c r="E57" s="95"/>
      <c r="F57" s="95"/>
      <c r="G57" s="95"/>
      <c r="H57" s="104">
        <v>110</v>
      </c>
      <c r="I57" s="95">
        <v>53518.195262279987</v>
      </c>
      <c r="J57" s="105">
        <v>0.1691455410680571</v>
      </c>
      <c r="K57" s="104">
        <v>76</v>
      </c>
      <c r="L57" s="104">
        <v>48522.346074779984</v>
      </c>
      <c r="M57" s="104">
        <v>7</v>
      </c>
      <c r="N57" s="104">
        <v>1376.2360889300001</v>
      </c>
      <c r="O57" s="104">
        <v>42</v>
      </c>
      <c r="P57" s="104">
        <v>22416.090960239999</v>
      </c>
    </row>
    <row r="58" spans="1:24" s="51" customFormat="1" ht="21" customHeight="1" x14ac:dyDescent="0.2">
      <c r="A58" s="73">
        <v>2</v>
      </c>
      <c r="B58" s="74" t="s">
        <v>828</v>
      </c>
      <c r="C58" s="103">
        <v>6000</v>
      </c>
      <c r="D58" s="95"/>
      <c r="E58" s="95"/>
      <c r="F58" s="95"/>
      <c r="G58" s="95"/>
      <c r="H58" s="104">
        <v>136</v>
      </c>
      <c r="I58" s="95">
        <v>64286.950895649999</v>
      </c>
      <c r="J58" s="105">
        <v>0.20318045179905955</v>
      </c>
      <c r="K58" s="104">
        <v>110</v>
      </c>
      <c r="L58" s="104">
        <v>58883.347121279992</v>
      </c>
      <c r="M58" s="104">
        <v>12</v>
      </c>
      <c r="N58" s="104">
        <v>1656.85072367</v>
      </c>
      <c r="O58" s="104">
        <v>50</v>
      </c>
      <c r="P58" s="104">
        <v>28213.42794093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/>
      <c r="E59" s="95"/>
      <c r="F59" s="95"/>
      <c r="G59" s="95"/>
      <c r="H59" s="104">
        <v>76</v>
      </c>
      <c r="I59" s="95">
        <v>30343.475647209998</v>
      </c>
      <c r="J59" s="105">
        <v>9.5901283312708169E-2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35">
      <c r="A60" s="73">
        <v>4</v>
      </c>
      <c r="B60" s="74" t="s">
        <v>822</v>
      </c>
      <c r="C60" s="103">
        <v>2600.4765560000001</v>
      </c>
      <c r="D60" s="95"/>
      <c r="E60" s="95"/>
      <c r="F60" s="95"/>
      <c r="G60" s="95"/>
      <c r="H60" s="104">
        <v>55</v>
      </c>
      <c r="I60" s="95">
        <v>14332.69597647</v>
      </c>
      <c r="J60" s="105">
        <v>4.529882975356337E-2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35">
      <c r="A61" s="73">
        <v>5</v>
      </c>
      <c r="B61" s="74" t="s">
        <v>829</v>
      </c>
      <c r="C61" s="103">
        <v>3966.021009</v>
      </c>
      <c r="D61" s="95"/>
      <c r="E61" s="95"/>
      <c r="F61" s="95">
        <v>48</v>
      </c>
      <c r="G61" s="95">
        <v>15058.393735690001</v>
      </c>
      <c r="H61" s="104">
        <v>59</v>
      </c>
      <c r="I61" s="95">
        <v>21152.118159829995</v>
      </c>
      <c r="J61" s="105">
        <v>6.6851777294545098E-2</v>
      </c>
      <c r="K61" s="104">
        <v>45</v>
      </c>
      <c r="L61" s="104">
        <v>16910.678383129998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/>
      <c r="E62" s="95"/>
      <c r="F62" s="95"/>
      <c r="G62" s="95"/>
      <c r="H62" s="104">
        <v>48</v>
      </c>
      <c r="I62" s="95">
        <v>12519.853291579999</v>
      </c>
      <c r="J62" s="105">
        <v>3.9569296922640232E-2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/>
      <c r="E63" s="95"/>
      <c r="F63" s="95"/>
      <c r="G63" s="95"/>
      <c r="H63" s="104">
        <v>5</v>
      </c>
      <c r="I63" s="95">
        <v>5783.6292480000002</v>
      </c>
      <c r="J63" s="105">
        <v>1.827929909997349E-2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5" customHeight="1" x14ac:dyDescent="0.2">
      <c r="A64" s="73">
        <v>8</v>
      </c>
      <c r="B64" s="74" t="s">
        <v>825</v>
      </c>
      <c r="C64" s="103">
        <v>3591.7226879999998</v>
      </c>
      <c r="D64" s="95"/>
      <c r="E64" s="95"/>
      <c r="F64" s="95"/>
      <c r="G64" s="95"/>
      <c r="H64" s="104">
        <v>28</v>
      </c>
      <c r="I64" s="95">
        <v>6196.7601600899998</v>
      </c>
      <c r="J64" s="105">
        <v>1.9585009266673645E-2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5">
      <c r="A65" s="73">
        <v>9</v>
      </c>
      <c r="B65" s="74" t="s">
        <v>823</v>
      </c>
      <c r="C65" s="103">
        <v>3093.2466020000002</v>
      </c>
      <c r="D65" s="95"/>
      <c r="E65" s="95"/>
      <c r="F65" s="95"/>
      <c r="G65" s="95"/>
      <c r="H65" s="104">
        <v>131</v>
      </c>
      <c r="I65" s="95">
        <v>25378.607072700001</v>
      </c>
      <c r="J65" s="105">
        <v>8.0209696979280848E-2</v>
      </c>
      <c r="K65" s="104">
        <v>99</v>
      </c>
      <c r="L65" s="104">
        <v>22567.855069629997</v>
      </c>
      <c r="M65" s="104">
        <v>5</v>
      </c>
      <c r="N65" s="104">
        <v>758.75000263999993</v>
      </c>
      <c r="O65" s="104">
        <v>40</v>
      </c>
      <c r="P65" s="104">
        <v>8076.6449746399985</v>
      </c>
    </row>
    <row r="66" spans="1:16" s="51" customFormat="1" ht="20" x14ac:dyDescent="0.2">
      <c r="A66" s="73">
        <v>10</v>
      </c>
      <c r="B66" s="74" t="s">
        <v>826</v>
      </c>
      <c r="C66" s="103">
        <v>0</v>
      </c>
      <c r="D66" s="95"/>
      <c r="E66" s="95"/>
      <c r="F66" s="95"/>
      <c r="G66" s="95"/>
      <c r="H66" s="104">
        <v>73</v>
      </c>
      <c r="I66" s="95">
        <v>20094.657914530002</v>
      </c>
      <c r="J66" s="105">
        <v>6.3509648800251631E-2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824</v>
      </c>
      <c r="C67" s="103">
        <v>5830.1333960000002</v>
      </c>
      <c r="D67" s="95"/>
      <c r="E67" s="95"/>
      <c r="F67" s="95"/>
      <c r="G67" s="95"/>
      <c r="H67" s="104">
        <v>135</v>
      </c>
      <c r="I67" s="95">
        <v>45711.344996129999</v>
      </c>
      <c r="J67" s="105">
        <v>0.14447180336382739</v>
      </c>
      <c r="K67" s="104">
        <v>76</v>
      </c>
      <c r="L67" s="104">
        <v>38878.088371290003</v>
      </c>
      <c r="M67" s="104">
        <v>26</v>
      </c>
      <c r="N67" s="104">
        <v>1800.9632589500002</v>
      </c>
      <c r="O67" s="104">
        <v>45</v>
      </c>
      <c r="P67" s="104">
        <v>18098.672265910001</v>
      </c>
    </row>
    <row r="68" spans="1:16" s="51" customFormat="1" ht="11.25" customHeight="1" x14ac:dyDescent="0.2">
      <c r="A68" s="73">
        <v>12</v>
      </c>
      <c r="B68" s="74" t="s">
        <v>830</v>
      </c>
      <c r="C68" s="103">
        <v>0</v>
      </c>
      <c r="D68" s="95"/>
      <c r="E68" s="95"/>
      <c r="F68" s="95"/>
      <c r="G68" s="95"/>
      <c r="H68" s="104">
        <v>9</v>
      </c>
      <c r="I68" s="95">
        <v>2836.3109890000001</v>
      </c>
      <c r="J68" s="105">
        <v>8.9642289789583392E-3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831</v>
      </c>
      <c r="C69" s="103">
        <v>2315</v>
      </c>
      <c r="D69" s="95">
        <v>9</v>
      </c>
      <c r="E69" s="95">
        <v>3753</v>
      </c>
      <c r="F69" s="95">
        <v>48</v>
      </c>
      <c r="G69" s="95">
        <v>5014.4950000000008</v>
      </c>
      <c r="H69" s="104">
        <v>44</v>
      </c>
      <c r="I69" s="95">
        <v>13561.585344379999</v>
      </c>
      <c r="J69" s="105">
        <v>4.2861716086912457E-2</v>
      </c>
      <c r="K69" s="104">
        <v>28</v>
      </c>
      <c r="L69" s="104">
        <v>11439.879086479998</v>
      </c>
      <c r="M69" s="104">
        <v>2</v>
      </c>
      <c r="N69" s="104">
        <v>500</v>
      </c>
      <c r="O69" s="104">
        <v>15</v>
      </c>
      <c r="P69" s="104">
        <v>7454.7836934699999</v>
      </c>
    </row>
    <row r="70" spans="1:16" s="51" customFormat="1" ht="11.25" customHeight="1" x14ac:dyDescent="0.2">
      <c r="A70" s="73">
        <v>14</v>
      </c>
      <c r="B70" s="74" t="s">
        <v>832</v>
      </c>
      <c r="C70" s="103">
        <v>0</v>
      </c>
      <c r="D70" s="95"/>
      <c r="E70" s="95"/>
      <c r="F70" s="95"/>
      <c r="G70" s="95"/>
      <c r="H70" s="104">
        <v>7</v>
      </c>
      <c r="I70" s="95">
        <v>687.04343554000002</v>
      </c>
      <c r="J70" s="105">
        <v>2.1714172735487589E-3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ht="10.5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9</v>
      </c>
      <c r="E71" s="106">
        <f t="shared" si="2"/>
        <v>3753</v>
      </c>
      <c r="F71" s="106">
        <f t="shared" si="2"/>
        <v>96</v>
      </c>
      <c r="G71" s="106">
        <f t="shared" si="2"/>
        <v>20072.888735690001</v>
      </c>
      <c r="H71" s="106">
        <f t="shared" si="2"/>
        <v>916</v>
      </c>
      <c r="I71" s="106">
        <f t="shared" si="2"/>
        <v>316403.22839338996</v>
      </c>
      <c r="J71" s="98">
        <f t="shared" si="2"/>
        <v>1</v>
      </c>
      <c r="K71" s="106">
        <f t="shared" si="2"/>
        <v>619</v>
      </c>
      <c r="L71" s="106">
        <f t="shared" si="2"/>
        <v>268248.77194130002</v>
      </c>
      <c r="M71" s="106">
        <f t="shared" si="2"/>
        <v>103</v>
      </c>
      <c r="N71" s="106">
        <f t="shared" si="2"/>
        <v>13360.38544839</v>
      </c>
      <c r="O71" s="106">
        <f t="shared" si="2"/>
        <v>330</v>
      </c>
      <c r="P71" s="106">
        <f t="shared" si="2"/>
        <v>128309.77394201999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ht="10.5" x14ac:dyDescent="0.25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26"/>
      <c r="B3" s="128" t="s">
        <v>51</v>
      </c>
      <c r="C3" s="130" t="s">
        <v>52</v>
      </c>
      <c r="D3" s="126" t="s">
        <v>53</v>
      </c>
      <c r="E3" s="131" t="s">
        <v>54</v>
      </c>
      <c r="F3" s="132"/>
    </row>
    <row r="4" spans="1:6" ht="16" customHeight="1" x14ac:dyDescent="0.35">
      <c r="A4" s="127"/>
      <c r="B4" s="129"/>
      <c r="C4" s="130"/>
      <c r="D4" s="127"/>
      <c r="E4" s="131" t="s">
        <v>24</v>
      </c>
      <c r="F4" s="132" t="s">
        <v>25</v>
      </c>
    </row>
    <row r="5" spans="1:6" ht="16" customHeight="1" x14ac:dyDescent="0.35">
      <c r="A5" s="1">
        <v>1</v>
      </c>
      <c r="B5" s="133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4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4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4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4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4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4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4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4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4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4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4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4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4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4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4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4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4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4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4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4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4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4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4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4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4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4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4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4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4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4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4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4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4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4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4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4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4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4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4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4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4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4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4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4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4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4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4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4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4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4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4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4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4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4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4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4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4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4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4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4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4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4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4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4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4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4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4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4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4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4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4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4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4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4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4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34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5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6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7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7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7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7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7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7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7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7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7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7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7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7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7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7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7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7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7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7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7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7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7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7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7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7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7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7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7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7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7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7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7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7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7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7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7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7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7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7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7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7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7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7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7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7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7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7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7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7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7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7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7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7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7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7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7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7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7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7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7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7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7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7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7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7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7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7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7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7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7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7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7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7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7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7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7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7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7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7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7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7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7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7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7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7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7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7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7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7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7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7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7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7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7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7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7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7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7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7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7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7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7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7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7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7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7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7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7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7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7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7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7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7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7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7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7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7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7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7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7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8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36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7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7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7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7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7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7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7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7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7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7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7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7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7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7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7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7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7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7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7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7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7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7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7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8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36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7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7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7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7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7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7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7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7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7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7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7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7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7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7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7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7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7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7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7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7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7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7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7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7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7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7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7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7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7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7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7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7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7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7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7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7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7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7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7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7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7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7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7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7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7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7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7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7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7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7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7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7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7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7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7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7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7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7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7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7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7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7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7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7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7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7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7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7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8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36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7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7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7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7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7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7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7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7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7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7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7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7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7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7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7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7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7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7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7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7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7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7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7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7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7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7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7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7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7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7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7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7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7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7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7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7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7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7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7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7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7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7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7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7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7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8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36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7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7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7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7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7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7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7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7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7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7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7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7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7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7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7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7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7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7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7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7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7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7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7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7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7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7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7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7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7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7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7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7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7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7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7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7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7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7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7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7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7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7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7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7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7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7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7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7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7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7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7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7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7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7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7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7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8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36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7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7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7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7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7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7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7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7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7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7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7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7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7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7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7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7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7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7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7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7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7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8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36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7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7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7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7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7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7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7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7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7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7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7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7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7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7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7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7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7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7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7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7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7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7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7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7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7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7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7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7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7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7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7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7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7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7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7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7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7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7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7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7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7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7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7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7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7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7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7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7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7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7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7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7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7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7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7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7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7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7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7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7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7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7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7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7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7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7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7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7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7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8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36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7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7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7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7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7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7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7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7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7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7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7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7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7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7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7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7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8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6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7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7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7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7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8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36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7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7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7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7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7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7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7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7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7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8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36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7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7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7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7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7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7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7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7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7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7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7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7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7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7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7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7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7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7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7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7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7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7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7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7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8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36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7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7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7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7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7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8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3"/>
    </row>
    <row r="571" spans="1:6" ht="16" customHeight="1" x14ac:dyDescent="0.35">
      <c r="B571" s="134"/>
    </row>
    <row r="572" spans="1:6" ht="16" customHeight="1" x14ac:dyDescent="0.35">
      <c r="B572" s="134"/>
    </row>
    <row r="573" spans="1:6" ht="16" customHeight="1" x14ac:dyDescent="0.35">
      <c r="B573" s="134" t="s">
        <v>154</v>
      </c>
      <c r="C573" s="35">
        <v>2211.8637274700004</v>
      </c>
    </row>
    <row r="574" spans="1:6" ht="16" customHeight="1" x14ac:dyDescent="0.35">
      <c r="B574" s="134" t="s">
        <v>155</v>
      </c>
      <c r="C574" s="36">
        <v>2002.2219536700002</v>
      </c>
    </row>
    <row r="575" spans="1:6" ht="16" customHeight="1" x14ac:dyDescent="0.35">
      <c r="B575" s="134" t="s">
        <v>156</v>
      </c>
      <c r="C575" s="36">
        <v>1328.542256</v>
      </c>
    </row>
    <row r="576" spans="1:6" ht="16" customHeight="1" x14ac:dyDescent="0.35">
      <c r="B576" s="134" t="s">
        <v>157</v>
      </c>
      <c r="C576" s="36">
        <v>7904.1777101399994</v>
      </c>
    </row>
    <row r="577" spans="2:3" ht="16" customHeight="1" x14ac:dyDescent="0.35">
      <c r="B577" s="134" t="s">
        <v>158</v>
      </c>
      <c r="C577" s="36">
        <v>7697.895434529999</v>
      </c>
    </row>
    <row r="578" spans="2:3" ht="16" customHeight="1" x14ac:dyDescent="0.35">
      <c r="B578" s="134" t="s">
        <v>159</v>
      </c>
      <c r="C578" s="36">
        <v>8843.2806302600002</v>
      </c>
    </row>
    <row r="579" spans="2:3" ht="16" customHeight="1" x14ac:dyDescent="0.35">
      <c r="B579" s="134" t="s">
        <v>160</v>
      </c>
      <c r="C579" s="36">
        <v>3261.65923737</v>
      </c>
    </row>
    <row r="580" spans="2:3" ht="16" customHeight="1" x14ac:dyDescent="0.35">
      <c r="B580" s="134" t="s">
        <v>161</v>
      </c>
      <c r="C580" s="36">
        <v>2403.980059</v>
      </c>
    </row>
    <row r="581" spans="2:3" ht="16" customHeight="1" x14ac:dyDescent="0.35">
      <c r="B581" s="134" t="s">
        <v>162</v>
      </c>
      <c r="C581" s="36">
        <v>21623.942936160005</v>
      </c>
    </row>
    <row r="582" spans="2:3" ht="16" customHeight="1" x14ac:dyDescent="0.35">
      <c r="B582" s="134" t="s">
        <v>163</v>
      </c>
      <c r="C582" s="36">
        <v>22004.22698548</v>
      </c>
    </row>
    <row r="583" spans="2:3" ht="16" customHeight="1" x14ac:dyDescent="0.35">
      <c r="B583" s="134" t="s">
        <v>164</v>
      </c>
      <c r="C583" s="36">
        <v>2054.8114237600003</v>
      </c>
    </row>
    <row r="584" spans="2:3" ht="16" customHeight="1" x14ac:dyDescent="0.35">
      <c r="B584" s="134" t="s">
        <v>165</v>
      </c>
      <c r="C584" s="36">
        <v>24886.548130259995</v>
      </c>
    </row>
    <row r="585" spans="2:3" ht="16" customHeight="1" x14ac:dyDescent="0.35">
      <c r="B585" s="134" t="s">
        <v>166</v>
      </c>
      <c r="C585" s="36">
        <v>6768.2374916199997</v>
      </c>
    </row>
    <row r="586" spans="2:3" ht="16" customHeight="1" x14ac:dyDescent="0.35">
      <c r="B586" s="134"/>
      <c r="C586" s="36">
        <f>SUM(C573:C585)</f>
        <v>112991.38797572</v>
      </c>
    </row>
    <row r="587" spans="2:3" ht="16" customHeight="1" x14ac:dyDescent="0.35">
      <c r="B587" s="134"/>
    </row>
    <row r="588" spans="2:3" ht="16" customHeight="1" x14ac:dyDescent="0.35">
      <c r="B588" s="134"/>
    </row>
    <row r="589" spans="2:3" ht="16" customHeight="1" x14ac:dyDescent="0.35">
      <c r="B589" s="134"/>
    </row>
    <row r="590" spans="2:3" ht="16" customHeight="1" x14ac:dyDescent="0.35">
      <c r="B590" s="134"/>
    </row>
    <row r="591" spans="2:3" ht="16" customHeight="1" x14ac:dyDescent="0.35">
      <c r="B591" s="134"/>
    </row>
    <row r="592" spans="2:3" ht="16" customHeight="1" x14ac:dyDescent="0.35">
      <c r="B592" s="134"/>
    </row>
    <row r="593" spans="2:2" ht="16" customHeight="1" x14ac:dyDescent="0.35">
      <c r="B593" s="134"/>
    </row>
    <row r="594" spans="2:2" ht="16" customHeight="1" x14ac:dyDescent="0.35">
      <c r="B594" s="134"/>
    </row>
    <row r="595" spans="2:2" ht="16" customHeight="1" x14ac:dyDescent="0.35">
      <c r="B595" s="134"/>
    </row>
    <row r="596" spans="2:2" ht="16" customHeight="1" x14ac:dyDescent="0.35">
      <c r="B596" s="134"/>
    </row>
    <row r="597" spans="2:2" ht="16" customHeight="1" x14ac:dyDescent="0.35">
      <c r="B597" s="134"/>
    </row>
    <row r="598" spans="2:2" ht="16" customHeight="1" x14ac:dyDescent="0.35">
      <c r="B598" s="134"/>
    </row>
    <row r="599" spans="2:2" ht="16" customHeight="1" x14ac:dyDescent="0.35">
      <c r="B599" s="134"/>
    </row>
    <row r="600" spans="2:2" ht="16" customHeight="1" x14ac:dyDescent="0.35">
      <c r="B600" s="134"/>
    </row>
    <row r="601" spans="2:2" ht="16" customHeight="1" x14ac:dyDescent="0.35">
      <c r="B601" s="134"/>
    </row>
    <row r="602" spans="2:2" ht="16" customHeight="1" x14ac:dyDescent="0.35">
      <c r="B602" s="134"/>
    </row>
    <row r="603" spans="2:2" ht="16" customHeight="1" x14ac:dyDescent="0.35">
      <c r="B603" s="134"/>
    </row>
    <row r="604" spans="2:2" ht="16" customHeight="1" x14ac:dyDescent="0.35">
      <c r="B604" s="134"/>
    </row>
    <row r="605" spans="2:2" ht="16" customHeight="1" x14ac:dyDescent="0.35">
      <c r="B605" s="134"/>
    </row>
    <row r="606" spans="2:2" ht="16" customHeight="1" x14ac:dyDescent="0.35">
      <c r="B606" s="134"/>
    </row>
    <row r="607" spans="2:2" ht="16" customHeight="1" x14ac:dyDescent="0.35">
      <c r="B607" s="134"/>
    </row>
    <row r="608" spans="2:2" ht="16" customHeight="1" x14ac:dyDescent="0.35">
      <c r="B608" s="134"/>
    </row>
    <row r="609" spans="2:2" ht="16" customHeight="1" x14ac:dyDescent="0.35">
      <c r="B609" s="134"/>
    </row>
    <row r="610" spans="2:2" ht="16" customHeight="1" x14ac:dyDescent="0.35">
      <c r="B610" s="134"/>
    </row>
    <row r="611" spans="2:2" ht="16" customHeight="1" x14ac:dyDescent="0.35">
      <c r="B611" s="134"/>
    </row>
    <row r="612" spans="2:2" ht="16" customHeight="1" x14ac:dyDescent="0.35">
      <c r="B612" s="134"/>
    </row>
    <row r="613" spans="2:2" ht="16" customHeight="1" x14ac:dyDescent="0.35">
      <c r="B613" s="134"/>
    </row>
    <row r="614" spans="2:2" ht="16" customHeight="1" x14ac:dyDescent="0.35">
      <c r="B614" s="134"/>
    </row>
    <row r="615" spans="2:2" ht="16" customHeight="1" x14ac:dyDescent="0.35">
      <c r="B615" s="134"/>
    </row>
    <row r="616" spans="2:2" ht="16" customHeight="1" x14ac:dyDescent="0.35">
      <c r="B616" s="134"/>
    </row>
    <row r="617" spans="2:2" ht="16" customHeight="1" x14ac:dyDescent="0.35">
      <c r="B617" s="134"/>
    </row>
    <row r="618" spans="2:2" ht="16" customHeight="1" x14ac:dyDescent="0.35">
      <c r="B618" s="134"/>
    </row>
    <row r="619" spans="2:2" ht="16" customHeight="1" x14ac:dyDescent="0.35">
      <c r="B619" s="134"/>
    </row>
    <row r="620" spans="2:2" ht="16" customHeight="1" x14ac:dyDescent="0.35">
      <c r="B620" s="134"/>
    </row>
    <row r="621" spans="2:2" ht="16" customHeight="1" x14ac:dyDescent="0.35">
      <c r="B621" s="134"/>
    </row>
    <row r="622" spans="2:2" ht="16" customHeight="1" x14ac:dyDescent="0.35">
      <c r="B622" s="134"/>
    </row>
    <row r="623" spans="2:2" ht="16" customHeight="1" x14ac:dyDescent="0.35">
      <c r="B623" s="134"/>
    </row>
    <row r="624" spans="2:2" ht="16" customHeight="1" x14ac:dyDescent="0.35">
      <c r="B624" s="134"/>
    </row>
    <row r="625" spans="2:2" ht="16" customHeight="1" x14ac:dyDescent="0.35">
      <c r="B625" s="134"/>
    </row>
    <row r="626" spans="2:2" ht="16" customHeight="1" x14ac:dyDescent="0.35">
      <c r="B626" s="134"/>
    </row>
    <row r="627" spans="2:2" ht="16" customHeight="1" x14ac:dyDescent="0.35">
      <c r="B627" s="134"/>
    </row>
    <row r="628" spans="2:2" ht="16" customHeight="1" x14ac:dyDescent="0.35">
      <c r="B628" s="134"/>
    </row>
    <row r="629" spans="2:2" ht="16" customHeight="1" x14ac:dyDescent="0.35">
      <c r="B629" s="134"/>
    </row>
    <row r="630" spans="2:2" ht="16" customHeight="1" x14ac:dyDescent="0.35">
      <c r="B630" s="134"/>
    </row>
    <row r="631" spans="2:2" ht="16" customHeight="1" x14ac:dyDescent="0.35">
      <c r="B631" s="134"/>
    </row>
    <row r="632" spans="2:2" ht="16" customHeight="1" x14ac:dyDescent="0.35">
      <c r="B632" s="134"/>
    </row>
    <row r="633" spans="2:2" ht="16" customHeight="1" x14ac:dyDescent="0.35">
      <c r="B633" s="134"/>
    </row>
    <row r="634" spans="2:2" ht="16" customHeight="1" x14ac:dyDescent="0.35">
      <c r="B634" s="134"/>
    </row>
    <row r="635" spans="2:2" ht="16" customHeight="1" x14ac:dyDescent="0.35">
      <c r="B635" s="134"/>
    </row>
    <row r="636" spans="2:2" ht="16" customHeight="1" x14ac:dyDescent="0.35">
      <c r="B636" s="134"/>
    </row>
    <row r="637" spans="2:2" ht="16" customHeight="1" x14ac:dyDescent="0.35">
      <c r="B637" s="134"/>
    </row>
    <row r="638" spans="2:2" ht="16" customHeight="1" x14ac:dyDescent="0.35">
      <c r="B638" s="134"/>
    </row>
    <row r="639" spans="2:2" ht="16" customHeight="1" x14ac:dyDescent="0.35">
      <c r="B639" s="134"/>
    </row>
    <row r="640" spans="2:2" ht="16" customHeight="1" x14ac:dyDescent="0.35">
      <c r="B640" s="134"/>
    </row>
    <row r="641" spans="2:2" ht="16" customHeight="1" x14ac:dyDescent="0.35">
      <c r="B641" s="134"/>
    </row>
    <row r="642" spans="2:2" ht="16" customHeight="1" x14ac:dyDescent="0.35">
      <c r="B642" s="134"/>
    </row>
    <row r="643" spans="2:2" ht="16" customHeight="1" x14ac:dyDescent="0.35">
      <c r="B643" s="134"/>
    </row>
    <row r="644" spans="2:2" ht="16" customHeight="1" x14ac:dyDescent="0.35">
      <c r="B644" s="134"/>
    </row>
    <row r="645" spans="2:2" ht="16" customHeight="1" x14ac:dyDescent="0.35">
      <c r="B645" s="134"/>
    </row>
    <row r="646" spans="2:2" ht="16" customHeight="1" x14ac:dyDescent="0.35">
      <c r="B646" s="134"/>
    </row>
    <row r="647" spans="2:2" ht="16" customHeight="1" x14ac:dyDescent="0.35">
      <c r="B647" s="135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2022-12-28T09:38:18Z</dcterms:modified>
</cp:coreProperties>
</file>